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ŠSS DARBO\FINANSAI\2022\"/>
    </mc:Choice>
  </mc:AlternateContent>
  <xr:revisionPtr revIDLastSave="0" documentId="13_ncr:1_{9331243D-29FD-4A00-9717-E455F587441C}" xr6:coauthVersionLast="47" xr6:coauthVersionMax="47" xr10:uidLastSave="{00000000-0000-0000-0000-000000000000}"/>
  <bookViews>
    <workbookView xWindow="-98" yWindow="-98" windowWidth="21795" windowHeight="13875" xr2:uid="{C3DB59BC-8A5F-EF46-B6ED-C59A0B1A425D}"/>
  </bookViews>
  <sheets>
    <sheet name="2022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2" l="1"/>
  <c r="D11" i="2"/>
  <c r="D17" i="2"/>
  <c r="B29" i="2"/>
  <c r="C31" i="2"/>
  <c r="B11" i="2"/>
  <c r="B17" i="2"/>
  <c r="C19" i="2"/>
</calcChain>
</file>

<file path=xl/sharedStrings.xml><?xml version="1.0" encoding="utf-8"?>
<sst xmlns="http://schemas.openxmlformats.org/spreadsheetml/2006/main" count="63" uniqueCount="48">
  <si>
    <t>Startas</t>
  </si>
  <si>
    <t>170€ Ind., 135€/3 Team</t>
  </si>
  <si>
    <t>170€ Ind.</t>
  </si>
  <si>
    <t>Skrydis</t>
  </si>
  <si>
    <t>Ginklo gabenimas</t>
  </si>
  <si>
    <t>PET</t>
  </si>
  <si>
    <t>Šoviniai</t>
  </si>
  <si>
    <t>(4+5+2)ser*25*1,4/25*8€</t>
  </si>
  <si>
    <t>(4+5)ser*25*/25*8€</t>
  </si>
  <si>
    <t>Apgyvendinimas</t>
  </si>
  <si>
    <t>8d*80€</t>
  </si>
  <si>
    <t>6d*80€</t>
  </si>
  <si>
    <t>Maitinimas</t>
  </si>
  <si>
    <t>8d*30€</t>
  </si>
  <si>
    <t>6d*30€</t>
  </si>
  <si>
    <t>Vienas žm. EČ:</t>
  </si>
  <si>
    <t>Dalyviai</t>
  </si>
  <si>
    <t xml:space="preserve">Zareckij </t>
  </si>
  <si>
    <t xml:space="preserve">Račinskas </t>
  </si>
  <si>
    <t xml:space="preserve">Blaškevičius </t>
  </si>
  <si>
    <t xml:space="preserve">Lisauskas </t>
  </si>
  <si>
    <t xml:space="preserve">Sventickas </t>
  </si>
  <si>
    <t xml:space="preserve">Vaitekunas </t>
  </si>
  <si>
    <t>Viso</t>
  </si>
  <si>
    <t>Dalyvavimas EČ VISO:</t>
  </si>
  <si>
    <t>TRAP, €</t>
  </si>
  <si>
    <t>SKEET, €</t>
  </si>
  <si>
    <t>€</t>
  </si>
  <si>
    <t>Pasiruošimas EČ VISO:</t>
  </si>
  <si>
    <t>Pasiruošimas EČ stovykla</t>
  </si>
  <si>
    <r>
      <t>4ser*</t>
    </r>
    <r>
      <rPr>
        <sz val="12"/>
        <color rgb="FFFF0000"/>
        <rFont val="Calibri (Основной текст)"/>
        <charset val="204"/>
      </rPr>
      <t>10</t>
    </r>
    <r>
      <rPr>
        <sz val="12"/>
        <color theme="1"/>
        <rFont val="Calibri"/>
        <family val="2"/>
        <charset val="204"/>
        <scheme val="minor"/>
      </rPr>
      <t>€</t>
    </r>
  </si>
  <si>
    <r>
      <t>1000taik*</t>
    </r>
    <r>
      <rPr>
        <sz val="12"/>
        <color rgb="FFFF0000"/>
        <rFont val="Calibri (Основной текст)"/>
        <charset val="204"/>
      </rPr>
      <t>0,12</t>
    </r>
    <r>
      <rPr>
        <sz val="12"/>
        <color theme="1"/>
        <rFont val="Calibri"/>
        <family val="2"/>
        <charset val="204"/>
        <scheme val="minor"/>
      </rPr>
      <t>€+1000sov*1,4*</t>
    </r>
    <r>
      <rPr>
        <sz val="12"/>
        <color rgb="FFFF0000"/>
        <rFont val="Calibri (Основной текст)"/>
        <charset val="204"/>
      </rPr>
      <t>0,22</t>
    </r>
    <r>
      <rPr>
        <sz val="12"/>
        <color theme="1"/>
        <rFont val="Calibri"/>
        <family val="2"/>
        <charset val="204"/>
        <scheme val="minor"/>
      </rPr>
      <t>€</t>
    </r>
  </si>
  <si>
    <r>
      <t>1000taik*</t>
    </r>
    <r>
      <rPr>
        <sz val="12"/>
        <color rgb="FFFF0000"/>
        <rFont val="Calibri (Основной текст)"/>
        <charset val="204"/>
      </rPr>
      <t>0,12</t>
    </r>
    <r>
      <rPr>
        <sz val="12"/>
        <color theme="1"/>
        <rFont val="Calibri"/>
        <family val="2"/>
        <charset val="204"/>
        <scheme val="minor"/>
      </rPr>
      <t>€+1000sov*</t>
    </r>
    <r>
      <rPr>
        <sz val="12"/>
        <color rgb="FFFF0000"/>
        <rFont val="Calibri (Основной текст)"/>
        <charset val="204"/>
      </rPr>
      <t>0,22</t>
    </r>
    <r>
      <rPr>
        <sz val="12"/>
        <color theme="1"/>
        <rFont val="Calibri"/>
        <family val="2"/>
        <charset val="204"/>
        <scheme val="minor"/>
      </rPr>
      <t>€</t>
    </r>
  </si>
  <si>
    <t>2022 m.</t>
  </si>
  <si>
    <t>Kompensacijos išmokėjimo sąlygos</t>
  </si>
  <si>
    <t xml:space="preserve">Sudalyvavusiam </t>
  </si>
  <si>
    <t>TRAP - 762
SKEET - 622</t>
  </si>
  <si>
    <t>Pasiruošimo varžyboms kaštai
Varžybų dalyvavimo starto mokestis
Treniruotės varžybų vietoje</t>
  </si>
  <si>
    <t>Kelionės į/iš varžybų vietos išlaidos</t>
  </si>
  <si>
    <t>TRAP - 400
SKEET - 400</t>
  </si>
  <si>
    <t>Apgyvendinimas varžybų vietoje</t>
  </si>
  <si>
    <t>TRAP - 640
SKEET - 480</t>
  </si>
  <si>
    <t>Maitinimo išlaidas varžybų vietoje</t>
  </si>
  <si>
    <t>TRAP - 240
SKEET - 180</t>
  </si>
  <si>
    <t>Patekusiam į 75% geriausių rezultatų</t>
  </si>
  <si>
    <t>Patekusiam į 50% geriausių rezultatų</t>
  </si>
  <si>
    <t>Patekusiam į 25% geriausių rezultatų ar užimti vietą iki 24-tos EČ ir iki 32-ros PČ (įskaitinai)</t>
  </si>
  <si>
    <t>Dalyvavimas EČ Kipre, CYP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</si>
</sst>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 (Основной текст)"/>
      <charset val="204"/>
    </font>
    <font>
      <sz val="12"/>
      <color rgb="FF0432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readingOrder="1"/>
    </xf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left" vertical="center" readingOrder="1"/>
    </xf>
    <xf numFmtId="0" fontId="2" fillId="0" borderId="1" xfId="0" applyFont="1" applyBorder="1"/>
    <xf numFmtId="0" fontId="3" fillId="0" borderId="3" xfId="0" applyFont="1" applyBorder="1" applyAlignment="1">
      <alignment horizontal="left" vertical="center" readingOrder="1"/>
    </xf>
    <xf numFmtId="0" fontId="0" fillId="0" borderId="1" xfId="0" applyBorder="1" applyAlignment="1">
      <alignment horizontal="center"/>
    </xf>
    <xf numFmtId="0" fontId="5" fillId="0" borderId="4" xfId="1" applyFont="1" applyBorder="1"/>
    <xf numFmtId="0" fontId="0" fillId="0" borderId="5" xfId="0" applyBorder="1"/>
    <xf numFmtId="0" fontId="2" fillId="0" borderId="6" xfId="0" applyFont="1" applyBorder="1"/>
    <xf numFmtId="0" fontId="6" fillId="0" borderId="7" xfId="0" applyFont="1" applyBorder="1" applyAlignment="1">
      <alignment horizontal="left" vertical="center" readingOrder="1"/>
    </xf>
    <xf numFmtId="0" fontId="0" fillId="0" borderId="0" xfId="0" applyBorder="1"/>
    <xf numFmtId="0" fontId="0" fillId="0" borderId="8" xfId="0" applyBorder="1"/>
    <xf numFmtId="0" fontId="2" fillId="0" borderId="8" xfId="0" applyFont="1" applyBorder="1"/>
    <xf numFmtId="0" fontId="3" fillId="0" borderId="7" xfId="0" applyFont="1" applyBorder="1" applyAlignment="1">
      <alignment horizontal="left" vertical="center" readingOrder="1"/>
    </xf>
    <xf numFmtId="0" fontId="3" fillId="0" borderId="9" xfId="0" applyFont="1" applyBorder="1" applyAlignment="1">
      <alignment horizontal="left" vertical="center" readingOrder="1"/>
    </xf>
    <xf numFmtId="0" fontId="0" fillId="0" borderId="10" xfId="0" applyBorder="1"/>
    <xf numFmtId="0" fontId="2" fillId="0" borderId="11" xfId="0" applyFont="1" applyBorder="1"/>
    <xf numFmtId="0" fontId="7" fillId="0" borderId="12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readingOrder="1"/>
    </xf>
    <xf numFmtId="0" fontId="1" fillId="0" borderId="4" xfId="0" applyFont="1" applyBorder="1" applyAlignment="1">
      <alignment horizontal="left" vertical="center" readingOrder="1"/>
    </xf>
    <xf numFmtId="0" fontId="1" fillId="0" borderId="7" xfId="0" applyFont="1" applyBorder="1" applyAlignment="1">
      <alignment horizontal="left" vertical="center" readingOrder="1"/>
    </xf>
    <xf numFmtId="0" fontId="7" fillId="0" borderId="12" xfId="0" applyFont="1" applyBorder="1" applyAlignment="1">
      <alignment horizontal="left"/>
    </xf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left" vertical="center" readingOrder="1"/>
    </xf>
    <xf numFmtId="0" fontId="9" fillId="0" borderId="0" xfId="0" applyFont="1"/>
    <xf numFmtId="0" fontId="7" fillId="0" borderId="0" xfId="0" applyFont="1"/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</cellXfs>
  <cellStyles count="2">
    <cellStyle name="Įprastas" xfId="0" builtinId="0"/>
    <cellStyle name="Обычный 3" xfId="1" xr:uid="{7A886CD9-D5D0-9447-BB35-FC673B4CEDC9}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4CD72-BB7C-B047-BA12-1CB1082E6051}">
  <sheetPr>
    <pageSetUpPr fitToPage="1"/>
  </sheetPr>
  <dimension ref="A2:N40"/>
  <sheetViews>
    <sheetView tabSelected="1" zoomScale="130" zoomScaleNormal="130" workbookViewId="0">
      <selection activeCell="E1" sqref="E1"/>
    </sheetView>
  </sheetViews>
  <sheetFormatPr defaultColWidth="11" defaultRowHeight="15.75"/>
  <cols>
    <col min="1" max="1" width="21.8125" customWidth="1"/>
    <col min="3" max="3" width="30.8125" customWidth="1"/>
    <col min="5" max="5" width="27.8125" customWidth="1"/>
  </cols>
  <sheetData>
    <row r="2" spans="1:14">
      <c r="A2" s="33" t="s">
        <v>33</v>
      </c>
    </row>
    <row r="3" spans="1:14">
      <c r="A3" s="23" t="s">
        <v>47</v>
      </c>
      <c r="B3" s="8" t="s">
        <v>25</v>
      </c>
      <c r="C3" s="10"/>
      <c r="D3" s="8" t="s">
        <v>26</v>
      </c>
      <c r="E3" s="1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0</v>
      </c>
      <c r="B4" s="3">
        <v>215</v>
      </c>
      <c r="C4" s="3" t="s">
        <v>1</v>
      </c>
      <c r="D4" s="3">
        <v>170</v>
      </c>
      <c r="E4" s="3" t="s">
        <v>2</v>
      </c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5</v>
      </c>
      <c r="B5" s="3">
        <v>40</v>
      </c>
      <c r="C5" s="3" t="s">
        <v>30</v>
      </c>
      <c r="D5" s="3">
        <v>40</v>
      </c>
      <c r="E5" s="3" t="s">
        <v>30</v>
      </c>
      <c r="F5" s="1"/>
      <c r="G5" s="1"/>
      <c r="H5" s="1"/>
      <c r="I5" s="1"/>
      <c r="J5" s="1"/>
      <c r="K5" s="1"/>
      <c r="L5" s="1"/>
      <c r="M5" s="1"/>
      <c r="N5" s="1"/>
    </row>
    <row r="6" spans="1:14">
      <c r="A6" s="5" t="s">
        <v>6</v>
      </c>
      <c r="B6" s="3">
        <v>124</v>
      </c>
      <c r="C6" s="3" t="s">
        <v>7</v>
      </c>
      <c r="D6" s="3">
        <v>72</v>
      </c>
      <c r="E6" s="3" t="s">
        <v>8</v>
      </c>
      <c r="F6" s="1"/>
      <c r="G6" s="1"/>
      <c r="H6" s="1"/>
      <c r="I6" s="1"/>
      <c r="J6" s="1"/>
      <c r="K6" s="1"/>
      <c r="L6" s="1"/>
      <c r="M6" s="1"/>
      <c r="N6" s="1"/>
    </row>
    <row r="7" spans="1:14">
      <c r="A7" s="5" t="s">
        <v>3</v>
      </c>
      <c r="B7" s="3">
        <v>300</v>
      </c>
      <c r="C7" s="3"/>
      <c r="D7" s="3">
        <v>300</v>
      </c>
      <c r="E7" s="6"/>
      <c r="F7" s="1"/>
      <c r="G7" s="1"/>
      <c r="H7" s="1"/>
      <c r="I7" s="1"/>
      <c r="J7" s="1"/>
      <c r="K7" s="1"/>
      <c r="L7" s="1"/>
      <c r="M7" s="1"/>
      <c r="N7" s="1"/>
    </row>
    <row r="8" spans="1:14">
      <c r="A8" s="5" t="s">
        <v>4</v>
      </c>
      <c r="B8" s="3">
        <v>100</v>
      </c>
      <c r="C8" s="3"/>
      <c r="D8" s="3">
        <v>100</v>
      </c>
      <c r="E8" s="6"/>
      <c r="F8" s="1"/>
      <c r="G8" s="1"/>
      <c r="H8" s="1"/>
      <c r="I8" s="1"/>
      <c r="J8" s="1"/>
      <c r="K8" s="1"/>
      <c r="L8" s="1"/>
      <c r="M8" s="1"/>
      <c r="N8" s="1"/>
    </row>
    <row r="9" spans="1:14">
      <c r="A9" s="5" t="s">
        <v>9</v>
      </c>
      <c r="B9" s="3">
        <v>640</v>
      </c>
      <c r="C9" s="3" t="s">
        <v>10</v>
      </c>
      <c r="D9" s="3">
        <v>480</v>
      </c>
      <c r="E9" s="3" t="s">
        <v>11</v>
      </c>
      <c r="F9" s="1"/>
      <c r="G9" s="1"/>
      <c r="H9" s="1"/>
      <c r="I9" s="1"/>
      <c r="J9" s="1"/>
      <c r="K9" s="1"/>
      <c r="L9" s="1"/>
      <c r="M9" s="1"/>
      <c r="N9" s="1"/>
    </row>
    <row r="10" spans="1:14">
      <c r="A10" s="5" t="s">
        <v>12</v>
      </c>
      <c r="B10" s="3">
        <v>240</v>
      </c>
      <c r="C10" s="3" t="s">
        <v>13</v>
      </c>
      <c r="D10" s="3">
        <v>180</v>
      </c>
      <c r="E10" s="3" t="s">
        <v>14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24" t="s">
        <v>15</v>
      </c>
      <c r="B11" s="4">
        <f>SUM(B4:B10)</f>
        <v>1659</v>
      </c>
      <c r="C11" s="13"/>
      <c r="D11" s="4">
        <f>SUM(D4:D10)</f>
        <v>1342</v>
      </c>
      <c r="E11" s="15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6"/>
      <c r="B12" s="13"/>
      <c r="C12" s="13"/>
      <c r="D12" s="13"/>
      <c r="E12" s="15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6"/>
      <c r="B13" s="37" t="s">
        <v>16</v>
      </c>
      <c r="C13" s="7" t="s">
        <v>17</v>
      </c>
      <c r="D13" s="39" t="s">
        <v>16</v>
      </c>
      <c r="E13" s="5" t="s">
        <v>18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6"/>
      <c r="B14" s="37"/>
      <c r="C14" s="7" t="s">
        <v>19</v>
      </c>
      <c r="D14" s="40"/>
      <c r="E14" s="5" t="s">
        <v>20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6"/>
      <c r="B15" s="37"/>
      <c r="C15" s="7" t="s">
        <v>21</v>
      </c>
      <c r="D15" s="41"/>
      <c r="E15" s="5" t="s">
        <v>22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6"/>
      <c r="B16" s="13"/>
      <c r="C16" s="13"/>
      <c r="D16" s="30"/>
      <c r="E16" s="3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6" t="s">
        <v>23</v>
      </c>
      <c r="B17" s="3">
        <f>B11*3</f>
        <v>4977</v>
      </c>
      <c r="C17" s="22" t="s">
        <v>27</v>
      </c>
      <c r="D17" s="3">
        <f>D11*3</f>
        <v>4026</v>
      </c>
      <c r="E17" s="15" t="s">
        <v>27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6"/>
      <c r="B18" s="13"/>
      <c r="C18" s="13"/>
      <c r="D18" s="13"/>
      <c r="E18" s="15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/>
      <c r="B19" s="20" t="s">
        <v>24</v>
      </c>
      <c r="C19" s="21">
        <f>B17+D17</f>
        <v>9003</v>
      </c>
      <c r="D19" s="13"/>
      <c r="E19" s="15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7"/>
      <c r="B20" s="18"/>
      <c r="C20" s="18"/>
      <c r="D20" s="18"/>
      <c r="E20" s="19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2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9" t="s">
        <v>29</v>
      </c>
      <c r="B22" s="8" t="s">
        <v>25</v>
      </c>
      <c r="C22" s="10"/>
      <c r="D22" s="8" t="s">
        <v>26</v>
      </c>
      <c r="E22" s="1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2"/>
      <c r="B23" s="3">
        <v>428</v>
      </c>
      <c r="C23" s="3" t="s">
        <v>31</v>
      </c>
      <c r="D23" s="3">
        <v>340</v>
      </c>
      <c r="E23" s="3" t="s">
        <v>32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2"/>
      <c r="B24" s="13"/>
      <c r="C24" s="13"/>
      <c r="D24" s="13"/>
      <c r="E24" s="15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6"/>
      <c r="B25" s="37" t="s">
        <v>16</v>
      </c>
      <c r="C25" s="5" t="s">
        <v>17</v>
      </c>
      <c r="D25" s="39" t="s">
        <v>16</v>
      </c>
      <c r="E25" s="5" t="s">
        <v>20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6"/>
      <c r="B26" s="37"/>
      <c r="C26" s="5" t="s">
        <v>19</v>
      </c>
      <c r="D26" s="40"/>
      <c r="E26" s="5" t="s">
        <v>18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6"/>
      <c r="B27" s="37"/>
      <c r="C27" s="5" t="s">
        <v>21</v>
      </c>
      <c r="D27" s="13"/>
      <c r="E27" s="15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6"/>
      <c r="B28" s="13"/>
      <c r="C28" s="13"/>
      <c r="D28" s="13"/>
      <c r="E28" s="15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6" t="s">
        <v>23</v>
      </c>
      <c r="B29" s="13">
        <f>B23*3</f>
        <v>1284</v>
      </c>
      <c r="C29" s="22" t="s">
        <v>27</v>
      </c>
      <c r="D29" s="13">
        <f>D23*2</f>
        <v>680</v>
      </c>
      <c r="E29" s="15" t="s">
        <v>27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7"/>
      <c r="B30" s="13"/>
      <c r="C30" s="13"/>
      <c r="D30" s="13"/>
      <c r="E30" s="14"/>
    </row>
    <row r="31" spans="1:14">
      <c r="A31" s="26"/>
      <c r="B31" s="20" t="s">
        <v>28</v>
      </c>
      <c r="C31" s="25">
        <f>B29+D29</f>
        <v>1964</v>
      </c>
      <c r="D31" s="13"/>
      <c r="E31" s="14"/>
    </row>
    <row r="32" spans="1:14">
      <c r="A32" s="28"/>
      <c r="B32" s="18"/>
      <c r="C32" s="18"/>
      <c r="D32" s="18"/>
      <c r="E32" s="29"/>
    </row>
    <row r="34" spans="1:4">
      <c r="A34" s="32"/>
    </row>
    <row r="36" spans="1:4" s="34" customFormat="1">
      <c r="A36" s="34" t="s">
        <v>34</v>
      </c>
    </row>
    <row r="37" spans="1:4" s="34" customFormat="1" ht="51" customHeight="1">
      <c r="A37" s="42" t="s">
        <v>35</v>
      </c>
      <c r="B37" s="42"/>
      <c r="C37" s="35" t="s">
        <v>37</v>
      </c>
      <c r="D37" s="35" t="s">
        <v>36</v>
      </c>
    </row>
    <row r="38" spans="1:4" s="34" customFormat="1" ht="51" customHeight="1">
      <c r="A38" s="38" t="s">
        <v>44</v>
      </c>
      <c r="B38" s="38"/>
      <c r="C38" s="36" t="s">
        <v>38</v>
      </c>
      <c r="D38" s="35" t="s">
        <v>39</v>
      </c>
    </row>
    <row r="39" spans="1:4" s="34" customFormat="1" ht="51" customHeight="1">
      <c r="A39" s="38" t="s">
        <v>45</v>
      </c>
      <c r="B39" s="38"/>
      <c r="C39" s="36" t="s">
        <v>40</v>
      </c>
      <c r="D39" s="35" t="s">
        <v>41</v>
      </c>
    </row>
    <row r="40" spans="1:4" s="34" customFormat="1" ht="51" customHeight="1">
      <c r="A40" s="38" t="s">
        <v>46</v>
      </c>
      <c r="B40" s="38"/>
      <c r="C40" s="36" t="s">
        <v>42</v>
      </c>
      <c r="D40" s="35" t="s">
        <v>43</v>
      </c>
    </row>
  </sheetData>
  <mergeCells count="8">
    <mergeCell ref="D13:D15"/>
    <mergeCell ref="D25:D26"/>
    <mergeCell ref="A37:B37"/>
    <mergeCell ref="A38:B38"/>
    <mergeCell ref="A40:B40"/>
    <mergeCell ref="A39:B39"/>
    <mergeCell ref="B13:B15"/>
    <mergeCell ref="B25:B27"/>
  </mergeCells>
  <pageMargins left="0.7" right="0.7" top="0.75" bottom="0.75" header="0.3" footer="0.3"/>
  <pageSetup paperSize="9" scale="8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Laura Laura</cp:lastModifiedBy>
  <cp:lastPrinted>2022-03-29T07:54:03Z</cp:lastPrinted>
  <dcterms:created xsi:type="dcterms:W3CDTF">2021-03-11T15:22:45Z</dcterms:created>
  <dcterms:modified xsi:type="dcterms:W3CDTF">2022-06-03T15:05:57Z</dcterms:modified>
</cp:coreProperties>
</file>